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C:\Users\rote.falken\Downloads\"/>
    </mc:Choice>
  </mc:AlternateContent>
  <xr:revisionPtr revIDLastSave="0" documentId="8_{A446A10B-FEC1-48C6-8351-E017A5478520}" xr6:coauthVersionLast="36" xr6:coauthVersionMax="36" xr10:uidLastSave="{00000000-0000-0000-0000-000000000000}"/>
  <bookViews>
    <workbookView xWindow="0" yWindow="0" windowWidth="25200" windowHeight="11775" xr2:uid="{00000000-000D-0000-FFFF-FFFF00000000}"/>
  </bookViews>
  <sheets>
    <sheet name="Anmeldeliste" sheetId="1" r:id="rId1"/>
    <sheet name="Referenzen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3" i="1" l="1"/>
  <c r="K33" i="1"/>
  <c r="M33" i="1"/>
  <c r="J33" i="1"/>
  <c r="I33" i="1"/>
  <c r="H33" i="1"/>
  <c r="B6" i="2"/>
  <c r="B5" i="2"/>
  <c r="B4" i="2"/>
  <c r="B3" i="2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" i="1"/>
  <c r="B17" i="2" l="1"/>
  <c r="B13" i="2"/>
  <c r="B12" i="2"/>
  <c r="B14" i="2"/>
  <c r="B15" i="2"/>
  <c r="B16" i="2"/>
</calcChain>
</file>

<file path=xl/sharedStrings.xml><?xml version="1.0" encoding="utf-8"?>
<sst xmlns="http://schemas.openxmlformats.org/spreadsheetml/2006/main" count="36" uniqueCount="35">
  <si>
    <t>Landespfingstlager 2026</t>
  </si>
  <si>
    <t>Formulare</t>
  </si>
  <si>
    <t>Nr.</t>
  </si>
  <si>
    <t>Vorname</t>
  </si>
  <si>
    <t>Nachname</t>
  </si>
  <si>
    <t>Geburtsdatum</t>
  </si>
  <si>
    <t>Alter</t>
  </si>
  <si>
    <t>Verpflegung</t>
  </si>
  <si>
    <t>Allergien &amp; Unverträglichkeiten</t>
  </si>
  <si>
    <t>Top Jugendticket</t>
  </si>
  <si>
    <t>Anmeldung Teilnehmer*innen</t>
  </si>
  <si>
    <t>Gesundheitsbogen</t>
  </si>
  <si>
    <t>Einwilligungserklärung zum Datenschutz gemäß DSGVO</t>
  </si>
  <si>
    <t>Strafregisterauszug</t>
  </si>
  <si>
    <t>Selbstverpflichtungserklärung</t>
  </si>
  <si>
    <t>Falki</t>
  </si>
  <si>
    <t>Falco</t>
  </si>
  <si>
    <t>Vegan</t>
  </si>
  <si>
    <t>Gluten</t>
  </si>
  <si>
    <t>Mittagessen</t>
  </si>
  <si>
    <t>Gesamt</t>
  </si>
  <si>
    <t>Referenzen</t>
  </si>
  <si>
    <t>Anzahl</t>
  </si>
  <si>
    <t>Keine Einschränkung</t>
  </si>
  <si>
    <t>Vegetarisch</t>
  </si>
  <si>
    <t>kein Schweinefleisch</t>
  </si>
  <si>
    <t>Frühstück</t>
  </si>
  <si>
    <t>Abendessen</t>
  </si>
  <si>
    <t>0 - 3 Jahre</t>
  </si>
  <si>
    <t>4 - 6 Jahre</t>
  </si>
  <si>
    <t>7 - 10 Jahre</t>
  </si>
  <si>
    <t>11 - 14 Jahre</t>
  </si>
  <si>
    <t>15 - 17 Jahre</t>
  </si>
  <si>
    <t>über 18 Jahre</t>
  </si>
  <si>
    <t>Aufbautrupp Anreise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</si>
</sst>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Aptos Narrow"/>
      <family val="2"/>
      <scheme val="minor"/>
    </font>
    <font>
      <sz val="11"/>
      <color theme="1"/>
      <name val="Brandon Grotesque Medium"/>
      <family val="2"/>
    </font>
    <font>
      <sz val="11"/>
      <color theme="1"/>
      <name val="Brandon Grotesque Bold"/>
      <family val="2"/>
    </font>
    <font>
      <sz val="20"/>
      <color theme="1"/>
      <name val="Brandon Grotesque Black"/>
      <family val="2"/>
    </font>
    <font>
      <b/>
      <sz val="11"/>
      <color theme="1"/>
      <name val="Brandon Grotesque Medium"/>
      <family val="2"/>
    </font>
    <font>
      <sz val="12"/>
      <color theme="0"/>
      <name val="Brandon Grotesque Bold"/>
      <family val="2"/>
    </font>
    <font>
      <b/>
      <sz val="20"/>
      <color theme="0"/>
      <name val="Brandon Grotesque Black"/>
      <family val="2"/>
    </font>
    <font>
      <sz val="20"/>
      <color theme="0"/>
      <name val="Brandon Grotesque Black"/>
      <family val="2"/>
    </font>
  </fonts>
  <fills count="4">
    <fill>
      <patternFill patternType="none"/>
    </fill>
    <fill>
      <patternFill patternType="gray125"/>
    </fill>
    <fill>
      <patternFill patternType="solid">
        <fgColor rgb="FFDA2128"/>
        <bgColor indexed="64"/>
      </patternFill>
    </fill>
    <fill>
      <patternFill patternType="solid">
        <fgColor rgb="FF233E5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14" fontId="1" fillId="0" borderId="0" xfId="0" applyNumberFormat="1" applyFont="1"/>
    <xf numFmtId="0" fontId="1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0" xfId="0" applyFont="1"/>
    <xf numFmtId="0" fontId="5" fillId="3" borderId="0" xfId="0" applyFont="1" applyFill="1"/>
    <xf numFmtId="0" fontId="6" fillId="2" borderId="0" xfId="0" applyFont="1" applyFill="1"/>
    <xf numFmtId="0" fontId="7" fillId="2" borderId="0" xfId="0" applyFont="1" applyFill="1" applyAlignment="1"/>
  </cellXfs>
  <cellStyles count="1">
    <cellStyle name="Standard" xfId="0" builtinId="0"/>
  </cellStyles>
  <dxfs count="0"/>
  <tableStyles count="0" defaultTableStyle="TableStyleMedium2" defaultPivotStyle="PivotStyleMedium9"/>
  <colors>
    <mruColors>
      <color rgb="FF233E56"/>
      <color rgb="FFDA21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8"/>
  <sheetViews>
    <sheetView tabSelected="1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N3" sqref="N3"/>
    </sheetView>
  </sheetViews>
  <sheetFormatPr baseColWidth="10" defaultColWidth="9.125" defaultRowHeight="16.5"/>
  <cols>
    <col min="1" max="1" width="5.375" style="1" customWidth="1"/>
    <col min="2" max="2" width="9.375" style="1" bestFit="1" customWidth="1"/>
    <col min="3" max="3" width="11" style="1" bestFit="1" customWidth="1"/>
    <col min="4" max="4" width="14.375" style="1" bestFit="1" customWidth="1"/>
    <col min="5" max="5" width="9.75" style="1" bestFit="1" customWidth="1"/>
    <col min="6" max="6" width="12.375" style="1" bestFit="1" customWidth="1"/>
    <col min="7" max="7" width="30.75" style="1" bestFit="1" customWidth="1"/>
    <col min="8" max="8" width="17.125" style="1" bestFit="1" customWidth="1"/>
    <col min="9" max="13" width="10.75" style="1" customWidth="1"/>
    <col min="14" max="16384" width="9.125" style="1"/>
  </cols>
  <sheetData>
    <row r="1" spans="1:14" s="8" customFormat="1" ht="31.5">
      <c r="A1" s="9" t="s">
        <v>0</v>
      </c>
      <c r="B1" s="9"/>
      <c r="C1" s="9"/>
      <c r="D1" s="9"/>
      <c r="E1" s="9"/>
      <c r="F1" s="9"/>
      <c r="G1" s="9"/>
      <c r="H1" s="9"/>
      <c r="I1" s="9" t="s">
        <v>1</v>
      </c>
      <c r="J1" s="9"/>
      <c r="K1" s="9"/>
      <c r="L1" s="9"/>
      <c r="M1" s="9"/>
    </row>
    <row r="2" spans="1:14" s="7" customFormat="1" ht="18.75">
      <c r="A2" s="7" t="s">
        <v>2</v>
      </c>
      <c r="B2" s="7" t="s">
        <v>3</v>
      </c>
      <c r="C2" s="7" t="s">
        <v>4</v>
      </c>
      <c r="D2" s="7" t="s">
        <v>5</v>
      </c>
      <c r="E2" s="7" t="s">
        <v>6</v>
      </c>
      <c r="F2" s="7" t="s">
        <v>7</v>
      </c>
      <c r="G2" s="7" t="s">
        <v>8</v>
      </c>
      <c r="H2" s="7" t="s">
        <v>9</v>
      </c>
      <c r="I2" s="7" t="s">
        <v>10</v>
      </c>
      <c r="J2" s="7" t="s">
        <v>11</v>
      </c>
      <c r="K2" s="7" t="s">
        <v>12</v>
      </c>
      <c r="L2" s="7" t="s">
        <v>13</v>
      </c>
      <c r="M2" s="7" t="s">
        <v>14</v>
      </c>
      <c r="N2" s="7" t="s">
        <v>34</v>
      </c>
    </row>
    <row r="3" spans="1:14">
      <c r="A3" s="1">
        <v>1</v>
      </c>
      <c r="B3" s="1" t="s">
        <v>15</v>
      </c>
      <c r="C3" s="1" t="s">
        <v>16</v>
      </c>
      <c r="D3" s="4">
        <v>40391</v>
      </c>
      <c r="E3" s="1">
        <f>DATEDIF(D3,"23.05.2026","Y")</f>
        <v>15</v>
      </c>
      <c r="F3" s="1" t="s">
        <v>17</v>
      </c>
      <c r="G3" s="1" t="s">
        <v>18</v>
      </c>
      <c r="H3" s="5" t="b">
        <v>1</v>
      </c>
      <c r="I3" s="5" t="b">
        <v>1</v>
      </c>
      <c r="J3" s="5" t="b">
        <v>1</v>
      </c>
      <c r="K3" s="5" t="b">
        <v>1</v>
      </c>
      <c r="L3" s="5" t="b">
        <v>0</v>
      </c>
      <c r="M3" s="5" t="b">
        <v>0</v>
      </c>
    </row>
    <row r="4" spans="1:14">
      <c r="A4" s="1">
        <v>2</v>
      </c>
      <c r="D4" s="4"/>
      <c r="E4" s="1">
        <f t="shared" ref="E4:E32" si="0">DATEDIF(D4,"23.05.2026","Y")</f>
        <v>126</v>
      </c>
      <c r="H4" s="5" t="b">
        <v>0</v>
      </c>
      <c r="I4" s="5" t="b">
        <v>0</v>
      </c>
      <c r="J4" s="5" t="b">
        <v>0</v>
      </c>
      <c r="K4" s="5" t="b">
        <v>0</v>
      </c>
      <c r="L4" s="5" t="b">
        <v>0</v>
      </c>
      <c r="M4" s="5" t="b">
        <v>0</v>
      </c>
    </row>
    <row r="5" spans="1:14">
      <c r="A5" s="1">
        <v>3</v>
      </c>
      <c r="D5" s="4"/>
      <c r="E5" s="1">
        <f t="shared" si="0"/>
        <v>126</v>
      </c>
      <c r="H5" s="5" t="b">
        <v>0</v>
      </c>
      <c r="I5" s="5" t="b">
        <v>0</v>
      </c>
      <c r="J5" s="5" t="b">
        <v>0</v>
      </c>
      <c r="K5" s="5" t="b">
        <v>0</v>
      </c>
      <c r="L5" s="5" t="b">
        <v>0</v>
      </c>
      <c r="M5" s="5" t="b">
        <v>0</v>
      </c>
    </row>
    <row r="6" spans="1:14">
      <c r="A6" s="1">
        <v>4</v>
      </c>
      <c r="D6" s="4"/>
      <c r="E6" s="1">
        <f t="shared" si="0"/>
        <v>126</v>
      </c>
      <c r="H6" s="5" t="b">
        <v>0</v>
      </c>
      <c r="I6" s="5" t="b">
        <v>0</v>
      </c>
      <c r="J6" s="5" t="b">
        <v>0</v>
      </c>
      <c r="K6" s="5" t="b">
        <v>0</v>
      </c>
      <c r="L6" s="5" t="b">
        <v>0</v>
      </c>
      <c r="M6" s="5" t="b">
        <v>0</v>
      </c>
    </row>
    <row r="7" spans="1:14">
      <c r="A7" s="1">
        <v>5</v>
      </c>
      <c r="D7" s="4"/>
      <c r="E7" s="1">
        <f t="shared" si="0"/>
        <v>126</v>
      </c>
      <c r="H7" s="5" t="b">
        <v>0</v>
      </c>
      <c r="I7" s="5" t="b">
        <v>0</v>
      </c>
      <c r="J7" s="5" t="b">
        <v>0</v>
      </c>
      <c r="K7" s="5" t="b">
        <v>0</v>
      </c>
      <c r="L7" s="5" t="b">
        <v>0</v>
      </c>
      <c r="M7" s="5" t="b">
        <v>0</v>
      </c>
    </row>
    <row r="8" spans="1:14">
      <c r="A8" s="1">
        <v>6</v>
      </c>
      <c r="D8" s="4"/>
      <c r="E8" s="1">
        <f t="shared" si="0"/>
        <v>126</v>
      </c>
      <c r="H8" s="5" t="b">
        <v>0</v>
      </c>
      <c r="I8" s="5" t="b">
        <v>0</v>
      </c>
      <c r="J8" s="5" t="b">
        <v>0</v>
      </c>
      <c r="K8" s="5" t="b">
        <v>0</v>
      </c>
      <c r="L8" s="5" t="b">
        <v>0</v>
      </c>
      <c r="M8" s="5" t="b">
        <v>0</v>
      </c>
    </row>
    <row r="9" spans="1:14">
      <c r="A9" s="1">
        <v>7</v>
      </c>
      <c r="D9" s="4"/>
      <c r="E9" s="1">
        <f t="shared" si="0"/>
        <v>126</v>
      </c>
      <c r="H9" s="5" t="b">
        <v>0</v>
      </c>
      <c r="I9" s="5" t="b">
        <v>0</v>
      </c>
      <c r="J9" s="5" t="b">
        <v>0</v>
      </c>
      <c r="K9" s="5" t="b">
        <v>0</v>
      </c>
      <c r="L9" s="5" t="b">
        <v>0</v>
      </c>
      <c r="M9" s="5" t="b">
        <v>0</v>
      </c>
    </row>
    <row r="10" spans="1:14">
      <c r="A10" s="1">
        <v>8</v>
      </c>
      <c r="D10" s="4"/>
      <c r="E10" s="1">
        <f t="shared" si="0"/>
        <v>126</v>
      </c>
      <c r="H10" s="5" t="b">
        <v>0</v>
      </c>
      <c r="I10" s="5" t="b">
        <v>0</v>
      </c>
      <c r="J10" s="5" t="b">
        <v>0</v>
      </c>
      <c r="K10" s="5" t="b">
        <v>0</v>
      </c>
      <c r="L10" s="5" t="b">
        <v>0</v>
      </c>
      <c r="M10" s="5" t="b">
        <v>0</v>
      </c>
    </row>
    <row r="11" spans="1:14">
      <c r="A11" s="1">
        <v>9</v>
      </c>
      <c r="D11" s="4"/>
      <c r="E11" s="1">
        <f t="shared" si="0"/>
        <v>126</v>
      </c>
      <c r="H11" s="5" t="b">
        <v>0</v>
      </c>
      <c r="I11" s="5" t="b">
        <v>0</v>
      </c>
      <c r="J11" s="5" t="b">
        <v>0</v>
      </c>
      <c r="K11" s="5" t="b">
        <v>0</v>
      </c>
      <c r="L11" s="5" t="b">
        <v>0</v>
      </c>
      <c r="M11" s="5" t="b">
        <v>0</v>
      </c>
    </row>
    <row r="12" spans="1:14">
      <c r="A12" s="1">
        <v>10</v>
      </c>
      <c r="D12" s="4"/>
      <c r="E12" s="1">
        <f t="shared" si="0"/>
        <v>126</v>
      </c>
      <c r="H12" s="5" t="b">
        <v>0</v>
      </c>
      <c r="I12" s="5" t="b">
        <v>0</v>
      </c>
      <c r="J12" s="5" t="b">
        <v>0</v>
      </c>
      <c r="K12" s="5" t="b">
        <v>0</v>
      </c>
      <c r="L12" s="5" t="b">
        <v>0</v>
      </c>
      <c r="M12" s="5" t="b">
        <v>0</v>
      </c>
    </row>
    <row r="13" spans="1:14">
      <c r="A13" s="1">
        <v>11</v>
      </c>
      <c r="D13" s="4"/>
      <c r="E13" s="1">
        <f t="shared" si="0"/>
        <v>126</v>
      </c>
      <c r="H13" s="5" t="b">
        <v>0</v>
      </c>
      <c r="I13" s="5" t="b">
        <v>0</v>
      </c>
      <c r="J13" s="5" t="b">
        <v>0</v>
      </c>
      <c r="K13" s="5" t="b">
        <v>0</v>
      </c>
      <c r="L13" s="5" t="b">
        <v>0</v>
      </c>
      <c r="M13" s="5" t="b">
        <v>0</v>
      </c>
    </row>
    <row r="14" spans="1:14">
      <c r="A14" s="1">
        <v>12</v>
      </c>
      <c r="D14" s="4"/>
      <c r="E14" s="1">
        <f t="shared" si="0"/>
        <v>126</v>
      </c>
      <c r="H14" s="5" t="b">
        <v>0</v>
      </c>
      <c r="I14" s="5" t="b">
        <v>0</v>
      </c>
      <c r="J14" s="5" t="b">
        <v>0</v>
      </c>
      <c r="K14" s="5" t="b">
        <v>0</v>
      </c>
      <c r="L14" s="5" t="b">
        <v>0</v>
      </c>
      <c r="M14" s="5" t="b">
        <v>0</v>
      </c>
    </row>
    <row r="15" spans="1:14">
      <c r="A15" s="1">
        <v>13</v>
      </c>
      <c r="D15" s="4"/>
      <c r="E15" s="1">
        <f t="shared" si="0"/>
        <v>126</v>
      </c>
      <c r="H15" s="5" t="b">
        <v>0</v>
      </c>
      <c r="I15" s="5" t="b">
        <v>0</v>
      </c>
      <c r="J15" s="5" t="b">
        <v>0</v>
      </c>
      <c r="K15" s="5" t="b">
        <v>0</v>
      </c>
      <c r="L15" s="5" t="b">
        <v>0</v>
      </c>
      <c r="M15" s="5" t="b">
        <v>0</v>
      </c>
    </row>
    <row r="16" spans="1:14">
      <c r="A16" s="1">
        <v>14</v>
      </c>
      <c r="D16" s="4"/>
      <c r="E16" s="1">
        <f t="shared" si="0"/>
        <v>126</v>
      </c>
      <c r="H16" s="5" t="b">
        <v>0</v>
      </c>
      <c r="I16" s="5" t="b">
        <v>0</v>
      </c>
      <c r="J16" s="5" t="b">
        <v>0</v>
      </c>
      <c r="K16" s="5" t="b">
        <v>0</v>
      </c>
      <c r="L16" s="5" t="b">
        <v>0</v>
      </c>
      <c r="M16" s="5" t="b">
        <v>0</v>
      </c>
    </row>
    <row r="17" spans="1:13">
      <c r="A17" s="1">
        <v>15</v>
      </c>
      <c r="D17" s="4"/>
      <c r="E17" s="1">
        <f t="shared" si="0"/>
        <v>126</v>
      </c>
      <c r="H17" s="5" t="b">
        <v>0</v>
      </c>
      <c r="I17" s="5" t="b">
        <v>0</v>
      </c>
      <c r="J17" s="5" t="b">
        <v>0</v>
      </c>
      <c r="K17" s="5" t="b">
        <v>0</v>
      </c>
      <c r="L17" s="5" t="b">
        <v>0</v>
      </c>
      <c r="M17" s="5" t="b">
        <v>0</v>
      </c>
    </row>
    <row r="18" spans="1:13">
      <c r="A18" s="1">
        <v>16</v>
      </c>
      <c r="D18" s="4"/>
      <c r="E18" s="1">
        <f t="shared" si="0"/>
        <v>126</v>
      </c>
      <c r="H18" s="5" t="b">
        <v>0</v>
      </c>
      <c r="I18" s="5" t="b">
        <v>0</v>
      </c>
      <c r="J18" s="5" t="b">
        <v>0</v>
      </c>
      <c r="K18" s="5" t="b">
        <v>0</v>
      </c>
      <c r="L18" s="5" t="b">
        <v>0</v>
      </c>
      <c r="M18" s="5" t="b">
        <v>0</v>
      </c>
    </row>
    <row r="19" spans="1:13">
      <c r="A19" s="1">
        <v>17</v>
      </c>
      <c r="D19" s="4"/>
      <c r="E19" s="1">
        <f t="shared" si="0"/>
        <v>126</v>
      </c>
      <c r="H19" s="5" t="b">
        <v>0</v>
      </c>
      <c r="I19" s="5" t="b">
        <v>0</v>
      </c>
      <c r="J19" s="5" t="b">
        <v>0</v>
      </c>
      <c r="K19" s="5" t="b">
        <v>0</v>
      </c>
      <c r="L19" s="5" t="b">
        <v>0</v>
      </c>
      <c r="M19" s="5" t="b">
        <v>0</v>
      </c>
    </row>
    <row r="20" spans="1:13">
      <c r="A20" s="1">
        <v>18</v>
      </c>
      <c r="D20" s="4"/>
      <c r="E20" s="1">
        <f t="shared" si="0"/>
        <v>126</v>
      </c>
      <c r="H20" s="5" t="b">
        <v>0</v>
      </c>
      <c r="I20" s="5" t="b">
        <v>0</v>
      </c>
      <c r="J20" s="5" t="b">
        <v>0</v>
      </c>
      <c r="K20" s="5" t="b">
        <v>0</v>
      </c>
      <c r="L20" s="5" t="b">
        <v>0</v>
      </c>
      <c r="M20" s="5" t="b">
        <v>0</v>
      </c>
    </row>
    <row r="21" spans="1:13">
      <c r="A21" s="1">
        <v>19</v>
      </c>
      <c r="D21" s="4"/>
      <c r="E21" s="1">
        <f t="shared" si="0"/>
        <v>126</v>
      </c>
      <c r="H21" s="5" t="b">
        <v>0</v>
      </c>
      <c r="I21" s="5" t="b">
        <v>0</v>
      </c>
      <c r="J21" s="5" t="b">
        <v>0</v>
      </c>
      <c r="K21" s="5" t="b">
        <v>0</v>
      </c>
      <c r="L21" s="5" t="b">
        <v>0</v>
      </c>
      <c r="M21" s="5" t="b">
        <v>0</v>
      </c>
    </row>
    <row r="22" spans="1:13">
      <c r="A22" s="1">
        <v>20</v>
      </c>
      <c r="D22" s="4"/>
      <c r="E22" s="1">
        <f t="shared" si="0"/>
        <v>126</v>
      </c>
      <c r="H22" s="5" t="b">
        <v>0</v>
      </c>
      <c r="I22" s="5" t="b">
        <v>0</v>
      </c>
      <c r="J22" s="5" t="b">
        <v>0</v>
      </c>
      <c r="K22" s="5" t="b">
        <v>0</v>
      </c>
      <c r="L22" s="5" t="b">
        <v>0</v>
      </c>
      <c r="M22" s="5" t="b">
        <v>0</v>
      </c>
    </row>
    <row r="23" spans="1:13">
      <c r="A23" s="1">
        <v>21</v>
      </c>
      <c r="D23" s="4"/>
      <c r="E23" s="1">
        <f t="shared" si="0"/>
        <v>126</v>
      </c>
      <c r="H23" s="5" t="b">
        <v>0</v>
      </c>
      <c r="I23" s="5" t="b">
        <v>0</v>
      </c>
      <c r="J23" s="5" t="b">
        <v>0</v>
      </c>
      <c r="K23" s="5" t="b">
        <v>0</v>
      </c>
      <c r="L23" s="5" t="b">
        <v>0</v>
      </c>
      <c r="M23" s="5" t="b">
        <v>0</v>
      </c>
    </row>
    <row r="24" spans="1:13">
      <c r="A24" s="1">
        <v>22</v>
      </c>
      <c r="D24" s="4"/>
      <c r="E24" s="1">
        <f t="shared" si="0"/>
        <v>126</v>
      </c>
      <c r="H24" s="5" t="b">
        <v>0</v>
      </c>
      <c r="I24" s="5" t="b">
        <v>0</v>
      </c>
      <c r="J24" s="5" t="b">
        <v>0</v>
      </c>
      <c r="K24" s="5" t="b">
        <v>0</v>
      </c>
      <c r="L24" s="5" t="b">
        <v>0</v>
      </c>
      <c r="M24" s="5" t="b">
        <v>0</v>
      </c>
    </row>
    <row r="25" spans="1:13">
      <c r="A25" s="1">
        <v>23</v>
      </c>
      <c r="D25" s="4"/>
      <c r="E25" s="1">
        <f t="shared" si="0"/>
        <v>126</v>
      </c>
      <c r="H25" s="5" t="b">
        <v>0</v>
      </c>
      <c r="I25" s="5" t="b">
        <v>0</v>
      </c>
      <c r="J25" s="5" t="b">
        <v>0</v>
      </c>
      <c r="K25" s="5" t="b">
        <v>0</v>
      </c>
      <c r="L25" s="5" t="b">
        <v>0</v>
      </c>
      <c r="M25" s="5" t="b">
        <v>0</v>
      </c>
    </row>
    <row r="26" spans="1:13">
      <c r="A26" s="1">
        <v>24</v>
      </c>
      <c r="D26" s="4"/>
      <c r="E26" s="1">
        <f t="shared" si="0"/>
        <v>126</v>
      </c>
      <c r="H26" s="5" t="b">
        <v>0</v>
      </c>
      <c r="I26" s="5" t="b">
        <v>0</v>
      </c>
      <c r="J26" s="5" t="b">
        <v>0</v>
      </c>
      <c r="K26" s="5" t="b">
        <v>0</v>
      </c>
      <c r="L26" s="5" t="b">
        <v>0</v>
      </c>
      <c r="M26" s="5" t="b">
        <v>0</v>
      </c>
    </row>
    <row r="27" spans="1:13">
      <c r="A27" s="1">
        <v>25</v>
      </c>
      <c r="D27" s="4"/>
      <c r="E27" s="1">
        <f t="shared" si="0"/>
        <v>126</v>
      </c>
      <c r="H27" s="5" t="b">
        <v>0</v>
      </c>
      <c r="I27" s="5" t="b">
        <v>0</v>
      </c>
      <c r="J27" s="5" t="b">
        <v>0</v>
      </c>
      <c r="K27" s="5" t="b">
        <v>0</v>
      </c>
      <c r="L27" s="5" t="b">
        <v>0</v>
      </c>
      <c r="M27" s="5" t="b">
        <v>0</v>
      </c>
    </row>
    <row r="28" spans="1:13">
      <c r="A28" s="1">
        <v>26</v>
      </c>
      <c r="D28" s="4"/>
      <c r="E28" s="1">
        <f t="shared" si="0"/>
        <v>126</v>
      </c>
      <c r="H28" s="5" t="b">
        <v>0</v>
      </c>
      <c r="I28" s="5" t="b">
        <v>0</v>
      </c>
      <c r="J28" s="5" t="b">
        <v>0</v>
      </c>
      <c r="K28" s="5" t="b">
        <v>0</v>
      </c>
      <c r="L28" s="5" t="b">
        <v>0</v>
      </c>
      <c r="M28" s="5" t="b">
        <v>0</v>
      </c>
    </row>
    <row r="29" spans="1:13">
      <c r="A29" s="1">
        <v>27</v>
      </c>
      <c r="D29" s="4"/>
      <c r="E29" s="1">
        <f t="shared" si="0"/>
        <v>126</v>
      </c>
      <c r="H29" s="5" t="b">
        <v>0</v>
      </c>
      <c r="I29" s="5" t="b">
        <v>0</v>
      </c>
      <c r="J29" s="5" t="b">
        <v>0</v>
      </c>
      <c r="K29" s="5" t="b">
        <v>0</v>
      </c>
      <c r="L29" s="5" t="b">
        <v>0</v>
      </c>
      <c r="M29" s="5" t="b">
        <v>0</v>
      </c>
    </row>
    <row r="30" spans="1:13">
      <c r="A30" s="1">
        <v>28</v>
      </c>
      <c r="D30" s="4"/>
      <c r="E30" s="1">
        <f t="shared" si="0"/>
        <v>126</v>
      </c>
      <c r="H30" s="5" t="b">
        <v>0</v>
      </c>
      <c r="I30" s="5" t="b">
        <v>0</v>
      </c>
      <c r="J30" s="5" t="b">
        <v>0</v>
      </c>
      <c r="K30" s="5" t="b">
        <v>0</v>
      </c>
      <c r="L30" s="5" t="b">
        <v>0</v>
      </c>
      <c r="M30" s="5" t="b">
        <v>0</v>
      </c>
    </row>
    <row r="31" spans="1:13">
      <c r="A31" s="1">
        <v>29</v>
      </c>
      <c r="D31" s="4"/>
      <c r="E31" s="1">
        <f t="shared" si="0"/>
        <v>126</v>
      </c>
      <c r="H31" s="5" t="b">
        <v>0</v>
      </c>
      <c r="I31" s="5" t="b">
        <v>0</v>
      </c>
      <c r="J31" s="5" t="b">
        <v>0</v>
      </c>
      <c r="K31" s="5" t="b">
        <v>0</v>
      </c>
      <c r="L31" s="5" t="b">
        <v>0</v>
      </c>
      <c r="M31" s="5" t="b">
        <v>0</v>
      </c>
    </row>
    <row r="32" spans="1:13">
      <c r="A32" s="1">
        <v>30</v>
      </c>
      <c r="D32" s="4"/>
      <c r="E32" s="1">
        <f t="shared" si="0"/>
        <v>126</v>
      </c>
      <c r="H32" s="5" t="b">
        <v>0</v>
      </c>
      <c r="I32" s="5" t="b">
        <v>0</v>
      </c>
      <c r="J32" s="5" t="b">
        <v>0</v>
      </c>
      <c r="K32" s="5" t="b">
        <v>0</v>
      </c>
      <c r="L32" s="5" t="b">
        <v>0</v>
      </c>
      <c r="M32" s="5" t="b">
        <v>0</v>
      </c>
    </row>
    <row r="33" spans="1:13" s="2" customFormat="1">
      <c r="A33" s="2" t="s">
        <v>20</v>
      </c>
      <c r="H33" s="2">
        <f t="shared" ref="H33:M33" si="1">COUNTIF(H3:H32, TRUE)</f>
        <v>1</v>
      </c>
      <c r="I33" s="2">
        <f t="shared" si="1"/>
        <v>1</v>
      </c>
      <c r="J33" s="2">
        <f t="shared" si="1"/>
        <v>1</v>
      </c>
      <c r="K33" s="2">
        <f t="shared" si="1"/>
        <v>1</v>
      </c>
      <c r="L33" s="2">
        <f t="shared" si="1"/>
        <v>0</v>
      </c>
      <c r="M33" s="2">
        <f t="shared" si="1"/>
        <v>0</v>
      </c>
    </row>
    <row r="34" spans="1:13">
      <c r="D34" s="2"/>
    </row>
    <row r="35" spans="1:13">
      <c r="D35" s="2"/>
    </row>
    <row r="36" spans="1:13">
      <c r="D36" s="2"/>
    </row>
    <row r="37" spans="1:13">
      <c r="D37" s="2"/>
    </row>
    <row r="38" spans="1:13">
      <c r="D38" s="2"/>
    </row>
  </sheetData>
  <mergeCells count="2">
    <mergeCell ref="A1:H1"/>
    <mergeCell ref="I1:M1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E734228-F8D7-42A9-980D-9F4D5085FBC7}">
          <x14:formula1>
            <xm:f>Referenzen!$A$3:$A$6</xm:f>
          </x14:formula1>
          <xm:sqref>F3:F32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11A5C-03A6-4466-BE47-87AF1E4D2ECE}">
  <dimension ref="A1:B17"/>
  <sheetViews>
    <sheetView workbookViewId="0">
      <selection activeCell="B17" sqref="B17"/>
    </sheetView>
  </sheetViews>
  <sheetFormatPr baseColWidth="10" defaultColWidth="9.125" defaultRowHeight="16.5"/>
  <cols>
    <col min="1" max="1" width="19.625" style="1" bestFit="1" customWidth="1"/>
    <col min="2" max="16384" width="9.125" style="1"/>
  </cols>
  <sheetData>
    <row r="1" spans="1:2" s="3" customFormat="1" ht="31.5">
      <c r="A1" s="3" t="s">
        <v>21</v>
      </c>
    </row>
    <row r="2" spans="1:2">
      <c r="B2" s="6" t="s">
        <v>22</v>
      </c>
    </row>
    <row r="3" spans="1:2">
      <c r="A3" s="1" t="s">
        <v>23</v>
      </c>
      <c r="B3" s="6">
        <f>COUNTIF(Anmeldeliste!F3:F32, "keine Einschränkung")</f>
        <v>0</v>
      </c>
    </row>
    <row r="4" spans="1:2">
      <c r="A4" s="1" t="s">
        <v>24</v>
      </c>
      <c r="B4" s="6">
        <f>COUNTIF(Anmeldeliste!F3:F32, "Vegetarisch")</f>
        <v>0</v>
      </c>
    </row>
    <row r="5" spans="1:2">
      <c r="A5" s="1" t="s">
        <v>17</v>
      </c>
      <c r="B5" s="6">
        <f>COUNTIF(Anmeldeliste!F3:F32, "Vegan")</f>
        <v>1</v>
      </c>
    </row>
    <row r="6" spans="1:2">
      <c r="A6" s="1" t="s">
        <v>25</v>
      </c>
      <c r="B6" s="6">
        <f>COUNTIF(Anmeldeliste!F3:F32, "kein Schweinefleisch")</f>
        <v>0</v>
      </c>
    </row>
    <row r="8" spans="1:2">
      <c r="A8" s="1" t="s">
        <v>26</v>
      </c>
    </row>
    <row r="9" spans="1:2">
      <c r="A9" s="1" t="s">
        <v>19</v>
      </c>
    </row>
    <row r="10" spans="1:2">
      <c r="A10" s="1" t="s">
        <v>27</v>
      </c>
    </row>
    <row r="12" spans="1:2">
      <c r="A12" s="1" t="s">
        <v>28</v>
      </c>
      <c r="B12" s="1">
        <f>COUNTIFS(Anmeldeliste!E3:E32,"&gt;=0",Anmeldeliste!E3:E32,"&lt;=3")</f>
        <v>0</v>
      </c>
    </row>
    <row r="13" spans="1:2">
      <c r="A13" s="1" t="s">
        <v>29</v>
      </c>
      <c r="B13" s="1">
        <f>COUNTIFS(Anmeldeliste!E3:E32,"&gt;=4",Anmeldeliste!E3:E32,"&lt;=6")</f>
        <v>0</v>
      </c>
    </row>
    <row r="14" spans="1:2">
      <c r="A14" s="1" t="s">
        <v>30</v>
      </c>
      <c r="B14" s="1">
        <f>COUNTIFS(Anmeldeliste!E3:E32,"&gt;=7",Anmeldeliste!E3:E32,"&lt;=10")</f>
        <v>0</v>
      </c>
    </row>
    <row r="15" spans="1:2">
      <c r="A15" s="1" t="s">
        <v>31</v>
      </c>
      <c r="B15" s="1">
        <f>COUNTIFS(Anmeldeliste!E3:E32,"&gt;=11",Anmeldeliste!E3:E32,"&lt;=14")</f>
        <v>0</v>
      </c>
    </row>
    <row r="16" spans="1:2">
      <c r="A16" s="1" t="s">
        <v>32</v>
      </c>
      <c r="B16" s="1">
        <f>COUNTIFS(Anmeldeliste!E3:E32,"&gt;=15",Anmeldeliste!E3:E32,"&lt;=17")</f>
        <v>1</v>
      </c>
    </row>
    <row r="17" spans="1:2">
      <c r="A17" s="1" t="s">
        <v>33</v>
      </c>
      <c r="B17" s="1">
        <f>COUNTIFS(Anmeldeliste!E3:E32,"&gt;=18",Anmeldeliste!E3:E32,"&lt;=125")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Anmeldeliste</vt:lpstr>
      <vt:lpstr>Referenzen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FALKEN Rote</dc:creator>
  <cp:keywords/>
  <dc:description/>
  <cp:lastModifiedBy>Rote Falken</cp:lastModifiedBy>
  <cp:revision/>
  <dcterms:created xsi:type="dcterms:W3CDTF">2025-12-12T08:08:22Z</dcterms:created>
  <dcterms:modified xsi:type="dcterms:W3CDTF">2026-01-30T11:31:51Z</dcterms:modified>
  <cp:category/>
  <cp:contentStatus/>
</cp:coreProperties>
</file>